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tate Rank" sheetId="1" r:id="rId1"/>
    <sheet name="State Rank By Minority Group" sheetId="2" r:id="rId2"/>
    <sheet name="County Rank" sheetId="3" r:id="rId3"/>
    <sheet name="County Rank By Minority Group" sheetId="4" r:id="rId4"/>
  </sheets>
  <definedNames/>
  <calcPr fullCalcOnLoad="1"/>
</workbook>
</file>

<file path=xl/sharedStrings.xml><?xml version="1.0" encoding="utf-8"?>
<sst xmlns="http://schemas.openxmlformats.org/spreadsheetml/2006/main" count="256" uniqueCount="93">
  <si>
    <t>Percent</t>
  </si>
  <si>
    <t>Ranking</t>
  </si>
  <si>
    <t>State</t>
  </si>
  <si>
    <t>Total</t>
  </si>
  <si>
    <t>Minority</t>
  </si>
  <si>
    <t>of Total</t>
  </si>
  <si>
    <t>Rank</t>
  </si>
  <si>
    <t>District of Columbia</t>
  </si>
  <si>
    <t>New Mexico</t>
  </si>
  <si>
    <t>California</t>
  </si>
  <si>
    <t>Texas</t>
  </si>
  <si>
    <t>Mississippi</t>
  </si>
  <si>
    <t>Maryland</t>
  </si>
  <si>
    <t>New York</t>
  </si>
  <si>
    <t>Louisiana</t>
  </si>
  <si>
    <t>Georgia</t>
  </si>
  <si>
    <t>Arizona</t>
  </si>
  <si>
    <t>Nevada</t>
  </si>
  <si>
    <t>Florida</t>
  </si>
  <si>
    <t>South Carolina</t>
  </si>
  <si>
    <t>New Jersey</t>
  </si>
  <si>
    <t>Alaska</t>
  </si>
  <si>
    <t>Illinois</t>
  </si>
  <si>
    <t>North Carolina</t>
  </si>
  <si>
    <t>Alabama</t>
  </si>
  <si>
    <t>Virginia</t>
  </si>
  <si>
    <t>Washington</t>
  </si>
  <si>
    <t>Hawaii</t>
  </si>
  <si>
    <t>Colorado</t>
  </si>
  <si>
    <t>Oregon</t>
  </si>
  <si>
    <t>Utah</t>
  </si>
  <si>
    <t>Black</t>
  </si>
  <si>
    <t>AIAN</t>
  </si>
  <si>
    <t>Asian</t>
  </si>
  <si>
    <t>NHOPI</t>
  </si>
  <si>
    <t>Multiracial</t>
  </si>
  <si>
    <t>Hispanic</t>
  </si>
  <si>
    <t>Two+</t>
  </si>
  <si>
    <t>2000</t>
  </si>
  <si>
    <t xml:space="preserve">Minority </t>
  </si>
  <si>
    <t>County</t>
  </si>
  <si>
    <t>King</t>
  </si>
  <si>
    <t>Pierce</t>
  </si>
  <si>
    <t>Snohomish</t>
  </si>
  <si>
    <t>Yakima</t>
  </si>
  <si>
    <t>Clark</t>
  </si>
  <si>
    <t>Spokane</t>
  </si>
  <si>
    <t>Kitsap</t>
  </si>
  <si>
    <t>Thurston</t>
  </si>
  <si>
    <t>Franklin</t>
  </si>
  <si>
    <t>Grant</t>
  </si>
  <si>
    <t>Benton</t>
  </si>
  <si>
    <t>Adams</t>
  </si>
  <si>
    <t>Okanogan</t>
  </si>
  <si>
    <t>Ferry</t>
  </si>
  <si>
    <t>Douglas</t>
  </si>
  <si>
    <t>Chelan</t>
  </si>
  <si>
    <t>Walla Walla</t>
  </si>
  <si>
    <t>Skagit</t>
  </si>
  <si>
    <t>Island</t>
  </si>
  <si>
    <t>Whatcom</t>
  </si>
  <si>
    <t>Klickitat</t>
  </si>
  <si>
    <t>Grays Harbor</t>
  </si>
  <si>
    <t>Mason</t>
  </si>
  <si>
    <t>Whitman</t>
  </si>
  <si>
    <t>Clallam</t>
  </si>
  <si>
    <t>Pacific</t>
  </si>
  <si>
    <t>Stevens</t>
  </si>
  <si>
    <t>Kittitas</t>
  </si>
  <si>
    <t>Cowlitz</t>
  </si>
  <si>
    <t>Columbia</t>
  </si>
  <si>
    <t>Lewis</t>
  </si>
  <si>
    <t>Skamania</t>
  </si>
  <si>
    <t>Jefferson</t>
  </si>
  <si>
    <t>Pend Oreille</t>
  </si>
  <si>
    <t>Wahkiakum</t>
  </si>
  <si>
    <t>San Juan</t>
  </si>
  <si>
    <t>Lincoln</t>
  </si>
  <si>
    <t>Asotin</t>
  </si>
  <si>
    <t>Garfield</t>
  </si>
  <si>
    <t>Michigan</t>
  </si>
  <si>
    <t>Oklahoma</t>
  </si>
  <si>
    <t>South Dakota</t>
  </si>
  <si>
    <t>Ohio</t>
  </si>
  <si>
    <t>Massachusetts</t>
  </si>
  <si>
    <t>Subtotal</t>
  </si>
  <si>
    <t>Percent of total</t>
  </si>
  <si>
    <t>T1.  Rank of Washington Minority Population Among All States, 2000</t>
  </si>
  <si>
    <t>T2a.  Top 10 Counties with the Largest Minority Population</t>
  </si>
  <si>
    <t>T2b.  Top Ten Counties with Largest Percent of Minority Groups</t>
  </si>
  <si>
    <t>T2c.  Ranking of Percentage of Minority Population by County</t>
  </si>
  <si>
    <t>T3.  Washington's Ranking by Individual Minority Group Among All States, 2000</t>
  </si>
  <si>
    <t>T4.  Top 10 Counties with Largest Minority Population by Individual Minority Group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</si>
</sst>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#,##0.0"/>
  </numFmts>
  <fonts count="37">
    <font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2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Border="1" applyAlignment="1" applyProtection="1">
      <alignment horizontal="left"/>
      <protection locked="0"/>
    </xf>
    <xf numFmtId="165" fontId="0" fillId="0" borderId="12" xfId="42" applyNumberFormat="1" applyFont="1" applyFill="1" applyBorder="1" applyAlignment="1">
      <alignment horizontal="right" wrapText="1"/>
    </xf>
    <xf numFmtId="0" fontId="0" fillId="0" borderId="0" xfId="55" applyFont="1" applyFill="1" applyBorder="1" applyAlignment="1">
      <alignment horizontal="left" wrapText="1"/>
      <protection/>
    </xf>
    <xf numFmtId="165" fontId="0" fillId="0" borderId="0" xfId="42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65" fontId="0" fillId="0" borderId="11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13" xfId="42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2" borderId="0" xfId="42" applyNumberFormat="1" applyFont="1" applyFill="1" applyBorder="1" applyAlignment="1">
      <alignment/>
    </xf>
    <xf numFmtId="165" fontId="0" fillId="2" borderId="12" xfId="42" applyNumberFormat="1" applyFont="1" applyFill="1" applyBorder="1" applyAlignment="1">
      <alignment/>
    </xf>
    <xf numFmtId="165" fontId="0" fillId="2" borderId="0" xfId="42" applyNumberFormat="1" applyFont="1" applyFill="1" applyBorder="1" applyAlignment="1" applyProtection="1">
      <alignment horizontal="left"/>
      <protection locked="0"/>
    </xf>
    <xf numFmtId="165" fontId="0" fillId="2" borderId="12" xfId="42" applyNumberFormat="1" applyFont="1" applyFill="1" applyBorder="1" applyAlignment="1">
      <alignment horizontal="right" wrapText="1"/>
    </xf>
    <xf numFmtId="0" fontId="0" fillId="2" borderId="0" xfId="55" applyFont="1" applyFill="1" applyBorder="1" applyAlignment="1">
      <alignment horizontal="left" wrapText="1"/>
      <protection/>
    </xf>
    <xf numFmtId="165" fontId="0" fillId="2" borderId="0" xfId="42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165" fontId="0" fillId="0" borderId="0" xfId="42" applyNumberFormat="1" applyFont="1" applyAlignment="1">
      <alignment horizontal="left"/>
    </xf>
    <xf numFmtId="165" fontId="0" fillId="0" borderId="11" xfId="42" applyNumberFormat="1" applyFont="1" applyBorder="1" applyAlignment="1">
      <alignment horizontal="left"/>
    </xf>
    <xf numFmtId="165" fontId="0" fillId="0" borderId="11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Alignment="1">
      <alignment/>
    </xf>
    <xf numFmtId="165" fontId="0" fillId="2" borderId="0" xfId="42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3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4" xfId="42" applyNumberFormat="1" applyFont="1" applyFill="1" applyBorder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7" bestFit="1" customWidth="1"/>
    <col min="2" max="2" width="17.421875" style="7" bestFit="1" customWidth="1"/>
    <col min="3" max="4" width="11.28125" style="7" bestFit="1" customWidth="1"/>
    <col min="5" max="5" width="7.421875" style="7" bestFit="1" customWidth="1"/>
    <col min="6" max="16384" width="9.140625" style="7" customWidth="1"/>
  </cols>
  <sheetData>
    <row r="1" ht="12.75">
      <c r="A1" s="7" t="s">
        <v>87</v>
      </c>
    </row>
    <row r="3" spans="3:5" ht="12.75">
      <c r="C3" s="44" t="s">
        <v>3</v>
      </c>
      <c r="D3" s="44" t="s">
        <v>4</v>
      </c>
      <c r="E3" s="47" t="s">
        <v>0</v>
      </c>
    </row>
    <row r="4" spans="1:5" ht="12.75">
      <c r="A4" s="41" t="s">
        <v>1</v>
      </c>
      <c r="B4" s="41" t="s">
        <v>2</v>
      </c>
      <c r="C4" s="45">
        <v>2000</v>
      </c>
      <c r="D4" s="45">
        <v>2000</v>
      </c>
      <c r="E4" s="45" t="s">
        <v>5</v>
      </c>
    </row>
    <row r="5" spans="1:5" ht="12.75">
      <c r="A5" s="7">
        <v>1</v>
      </c>
      <c r="B5" s="7" t="s">
        <v>27</v>
      </c>
      <c r="C5" s="6">
        <v>1211537</v>
      </c>
      <c r="D5" s="6">
        <v>929095</v>
      </c>
      <c r="E5" s="14">
        <v>76.68729886086847</v>
      </c>
    </row>
    <row r="6" spans="1:5" ht="12.75">
      <c r="A6" s="7">
        <v>2</v>
      </c>
      <c r="B6" s="7" t="s">
        <v>7</v>
      </c>
      <c r="C6" s="6">
        <v>572059</v>
      </c>
      <c r="D6" s="6">
        <v>410799</v>
      </c>
      <c r="E6" s="14">
        <v>71.81059995559899</v>
      </c>
    </row>
    <row r="7" spans="1:5" ht="12.75">
      <c r="A7" s="7">
        <v>3</v>
      </c>
      <c r="B7" s="7" t="s">
        <v>8</v>
      </c>
      <c r="C7" s="6">
        <v>1819046</v>
      </c>
      <c r="D7" s="6">
        <v>997610</v>
      </c>
      <c r="E7" s="14">
        <v>54.84248336765535</v>
      </c>
    </row>
    <row r="8" spans="1:5" ht="12.75">
      <c r="A8" s="7">
        <v>4</v>
      </c>
      <c r="B8" s="7" t="s">
        <v>9</v>
      </c>
      <c r="C8" s="6">
        <v>33871648</v>
      </c>
      <c r="D8" s="6">
        <v>17813298</v>
      </c>
      <c r="E8" s="14">
        <v>52.59058549498389</v>
      </c>
    </row>
    <row r="9" spans="1:5" ht="12.75">
      <c r="A9" s="7">
        <v>5</v>
      </c>
      <c r="B9" s="7" t="s">
        <v>10</v>
      </c>
      <c r="C9" s="6">
        <v>20851820</v>
      </c>
      <c r="D9" s="6">
        <v>9864855</v>
      </c>
      <c r="E9" s="14">
        <v>47.309323598611535</v>
      </c>
    </row>
    <row r="10" spans="1:5" ht="12.75">
      <c r="A10" s="7">
        <v>6</v>
      </c>
      <c r="B10" s="7" t="s">
        <v>11</v>
      </c>
      <c r="C10" s="6">
        <v>2844658</v>
      </c>
      <c r="D10" s="6">
        <v>1114392</v>
      </c>
      <c r="E10" s="14">
        <v>39.17490257176786</v>
      </c>
    </row>
    <row r="11" spans="1:5" ht="12.75">
      <c r="A11" s="7">
        <v>7</v>
      </c>
      <c r="B11" s="7" t="s">
        <v>12</v>
      </c>
      <c r="C11" s="6">
        <v>5296486</v>
      </c>
      <c r="D11" s="6">
        <v>1995919</v>
      </c>
      <c r="E11" s="14">
        <v>37.68383414966074</v>
      </c>
    </row>
    <row r="12" spans="1:5" ht="12.75">
      <c r="A12" s="7">
        <v>8</v>
      </c>
      <c r="B12" s="7" t="s">
        <v>13</v>
      </c>
      <c r="C12" s="6">
        <v>18976457</v>
      </c>
      <c r="D12" s="6">
        <v>7095123</v>
      </c>
      <c r="E12" s="14">
        <v>37.389081639423</v>
      </c>
    </row>
    <row r="13" spans="1:5" ht="12.75">
      <c r="A13" s="7">
        <v>9</v>
      </c>
      <c r="B13" s="7" t="s">
        <v>14</v>
      </c>
      <c r="C13" s="6">
        <v>4468976</v>
      </c>
      <c r="D13" s="6">
        <v>1666018</v>
      </c>
      <c r="E13" s="14">
        <v>37.2796363193716</v>
      </c>
    </row>
    <row r="14" spans="1:5" ht="12.75">
      <c r="A14" s="7">
        <v>10</v>
      </c>
      <c r="B14" s="7" t="s">
        <v>15</v>
      </c>
      <c r="C14" s="6">
        <v>8186453</v>
      </c>
      <c r="D14" s="6">
        <v>3041656</v>
      </c>
      <c r="E14" s="14">
        <v>37.15474821635206</v>
      </c>
    </row>
    <row r="15" spans="1:5" ht="12.75">
      <c r="A15" s="7">
        <v>11</v>
      </c>
      <c r="B15" s="7" t="s">
        <v>16</v>
      </c>
      <c r="C15" s="6">
        <v>5130632</v>
      </c>
      <c r="D15" s="6">
        <v>1838585</v>
      </c>
      <c r="E15" s="14">
        <v>35.83544873224195</v>
      </c>
    </row>
    <row r="16" spans="1:5" ht="12.75">
      <c r="A16" s="7">
        <v>12</v>
      </c>
      <c r="B16" s="7" t="s">
        <v>17</v>
      </c>
      <c r="C16" s="6">
        <v>1998257</v>
      </c>
      <c r="D16" s="6">
        <v>686070</v>
      </c>
      <c r="E16" s="14">
        <v>34.33342157690427</v>
      </c>
    </row>
    <row r="17" spans="1:5" ht="12.75">
      <c r="A17" s="7">
        <v>13</v>
      </c>
      <c r="B17" s="7" t="s">
        <v>18</v>
      </c>
      <c r="C17" s="6">
        <v>15982378</v>
      </c>
      <c r="D17" s="6">
        <v>5472183</v>
      </c>
      <c r="E17" s="14">
        <v>34.23885356734774</v>
      </c>
    </row>
    <row r="18" spans="1:5" ht="12.75">
      <c r="A18" s="7">
        <v>14</v>
      </c>
      <c r="B18" s="7" t="s">
        <v>19</v>
      </c>
      <c r="C18" s="6">
        <v>4012012</v>
      </c>
      <c r="D18" s="6">
        <v>1354212</v>
      </c>
      <c r="E18" s="14">
        <v>33.753936927407</v>
      </c>
    </row>
    <row r="19" spans="1:5" ht="12.75">
      <c r="A19" s="7">
        <v>15</v>
      </c>
      <c r="B19" s="7" t="s">
        <v>20</v>
      </c>
      <c r="C19" s="6">
        <v>8414350</v>
      </c>
      <c r="D19" s="6">
        <v>2809838</v>
      </c>
      <c r="E19" s="14">
        <v>33.39340531354175</v>
      </c>
    </row>
    <row r="20" spans="1:5" ht="12.75">
      <c r="A20" s="7">
        <v>16</v>
      </c>
      <c r="B20" s="7" t="s">
        <v>21</v>
      </c>
      <c r="C20" s="6">
        <v>626932</v>
      </c>
      <c r="D20" s="6">
        <v>200562</v>
      </c>
      <c r="E20" s="14">
        <v>31.99102933013469</v>
      </c>
    </row>
    <row r="21" spans="1:5" ht="12.75">
      <c r="A21" s="7">
        <v>17</v>
      </c>
      <c r="B21" s="7" t="s">
        <v>22</v>
      </c>
      <c r="C21" s="6">
        <v>12419293</v>
      </c>
      <c r="D21" s="6">
        <v>3948665</v>
      </c>
      <c r="E21" s="14">
        <v>31.7946037668972</v>
      </c>
    </row>
    <row r="22" spans="1:5" ht="12.75">
      <c r="A22" s="7">
        <v>18</v>
      </c>
      <c r="B22" s="7" t="s">
        <v>23</v>
      </c>
      <c r="C22" s="6">
        <v>8049313</v>
      </c>
      <c r="D22" s="6">
        <v>2388370</v>
      </c>
      <c r="E22" s="14">
        <v>29.6717247794936</v>
      </c>
    </row>
    <row r="23" spans="1:5" ht="12.75">
      <c r="A23" s="7">
        <v>19</v>
      </c>
      <c r="B23" s="7" t="s">
        <v>24</v>
      </c>
      <c r="C23" s="6">
        <v>4447100</v>
      </c>
      <c r="D23" s="6">
        <v>1316564</v>
      </c>
      <c r="E23" s="14">
        <v>29.605001011895393</v>
      </c>
    </row>
    <row r="24" spans="1:5" ht="12.75">
      <c r="A24" s="7">
        <v>20</v>
      </c>
      <c r="B24" s="7" t="s">
        <v>25</v>
      </c>
      <c r="C24" s="6">
        <v>7078515</v>
      </c>
      <c r="D24" s="6">
        <v>2090472</v>
      </c>
      <c r="E24" s="14">
        <v>29.532635023023897</v>
      </c>
    </row>
    <row r="25" spans="1:5" s="46" customFormat="1" ht="12.75">
      <c r="A25" s="65">
        <v>28</v>
      </c>
      <c r="B25" s="65" t="s">
        <v>26</v>
      </c>
      <c r="C25" s="66">
        <v>5894121</v>
      </c>
      <c r="D25" s="66">
        <v>1214291</v>
      </c>
      <c r="E25" s="67">
        <v>20.601731793426026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5.00390625" style="7" bestFit="1" customWidth="1"/>
    <col min="3" max="3" width="10.28125" style="7" bestFit="1" customWidth="1"/>
    <col min="4" max="4" width="15.00390625" style="7" bestFit="1" customWidth="1"/>
    <col min="5" max="5" width="8.7109375" style="7" bestFit="1" customWidth="1"/>
    <col min="6" max="6" width="15.57421875" style="7" bestFit="1" customWidth="1"/>
    <col min="7" max="7" width="10.28125" style="7" bestFit="1" customWidth="1"/>
    <col min="8" max="8" width="15.00390625" style="7" bestFit="1" customWidth="1"/>
    <col min="9" max="9" width="8.7109375" style="7" bestFit="1" customWidth="1"/>
    <col min="10" max="10" width="13.57421875" style="7" bestFit="1" customWidth="1"/>
    <col min="11" max="11" width="11.7109375" style="7" bestFit="1" customWidth="1"/>
    <col min="12" max="12" width="15.00390625" style="7" bestFit="1" customWidth="1"/>
    <col min="13" max="13" width="11.28125" style="7" bestFit="1" customWidth="1"/>
    <col min="14" max="14" width="9.140625" style="7" customWidth="1"/>
    <col min="15" max="15" width="11.8515625" style="7" customWidth="1"/>
    <col min="16" max="16384" width="9.140625" style="7" customWidth="1"/>
  </cols>
  <sheetData>
    <row r="1" spans="1:12" s="1" customFormat="1" ht="12.75">
      <c r="A1" s="1" t="s">
        <v>91</v>
      </c>
      <c r="E1" s="2"/>
      <c r="F1" s="2"/>
      <c r="I1" s="2"/>
      <c r="K1" s="2"/>
      <c r="L1" s="2"/>
    </row>
    <row r="2" spans="5:12" s="1" customFormat="1" ht="12.75">
      <c r="E2" s="2"/>
      <c r="F2" s="2"/>
      <c r="I2" s="2"/>
      <c r="K2" s="2"/>
      <c r="L2" s="2"/>
    </row>
    <row r="3" spans="1:13" s="17" customFormat="1" ht="12.75">
      <c r="A3" s="15" t="s">
        <v>6</v>
      </c>
      <c r="B3" s="15" t="s">
        <v>2</v>
      </c>
      <c r="C3" s="16" t="s">
        <v>31</v>
      </c>
      <c r="D3" s="69" t="s">
        <v>32</v>
      </c>
      <c r="E3" s="70"/>
      <c r="F3" s="71" t="s">
        <v>33</v>
      </c>
      <c r="G3" s="72"/>
      <c r="H3" s="73" t="s">
        <v>34</v>
      </c>
      <c r="I3" s="74"/>
      <c r="J3" s="73" t="s">
        <v>35</v>
      </c>
      <c r="K3" s="74"/>
      <c r="L3" s="73" t="s">
        <v>36</v>
      </c>
      <c r="M3" s="75"/>
    </row>
    <row r="4" spans="1:13" s="1" customFormat="1" ht="12.75">
      <c r="A4" s="1">
        <v>1</v>
      </c>
      <c r="B4" s="1" t="s">
        <v>13</v>
      </c>
      <c r="C4" s="5">
        <v>3345633</v>
      </c>
      <c r="D4" s="8" t="s">
        <v>9</v>
      </c>
      <c r="E4" s="9">
        <v>403170</v>
      </c>
      <c r="F4" s="8" t="s">
        <v>9</v>
      </c>
      <c r="G4" s="9">
        <v>3816531</v>
      </c>
      <c r="H4" s="8" t="s">
        <v>9</v>
      </c>
      <c r="I4" s="9">
        <v>137935</v>
      </c>
      <c r="J4" s="10" t="s">
        <v>9</v>
      </c>
      <c r="K4" s="9">
        <v>767584</v>
      </c>
      <c r="L4" s="8" t="s">
        <v>9</v>
      </c>
      <c r="M4" s="11">
        <v>10966556</v>
      </c>
    </row>
    <row r="5" spans="1:13" s="1" customFormat="1" ht="12.75">
      <c r="A5" s="1">
        <v>2</v>
      </c>
      <c r="B5" s="1" t="s">
        <v>10</v>
      </c>
      <c r="C5" s="5">
        <v>2454238</v>
      </c>
      <c r="D5" s="8" t="s">
        <v>81</v>
      </c>
      <c r="E5" s="9">
        <v>275558</v>
      </c>
      <c r="F5" s="8" t="s">
        <v>13</v>
      </c>
      <c r="G5" s="9">
        <v>1104925</v>
      </c>
      <c r="H5" s="8" t="s">
        <v>27</v>
      </c>
      <c r="I5" s="9">
        <v>115964</v>
      </c>
      <c r="J5" s="10" t="s">
        <v>13</v>
      </c>
      <c r="K5" s="9">
        <v>246399</v>
      </c>
      <c r="L5" s="8" t="s">
        <v>10</v>
      </c>
      <c r="M5" s="11">
        <v>6669666</v>
      </c>
    </row>
    <row r="6" spans="1:13" s="1" customFormat="1" ht="12.75">
      <c r="A6" s="1">
        <v>3</v>
      </c>
      <c r="B6" s="1" t="s">
        <v>18</v>
      </c>
      <c r="C6" s="5">
        <v>2429070</v>
      </c>
      <c r="D6" s="8" t="s">
        <v>16</v>
      </c>
      <c r="E6" s="9">
        <v>266547</v>
      </c>
      <c r="F6" s="8" t="s">
        <v>10</v>
      </c>
      <c r="G6" s="9">
        <v>586646</v>
      </c>
      <c r="H6" s="53" t="s">
        <v>26</v>
      </c>
      <c r="I6" s="54">
        <v>25302</v>
      </c>
      <c r="J6" s="10" t="s">
        <v>27</v>
      </c>
      <c r="K6" s="9">
        <v>243853</v>
      </c>
      <c r="L6" s="8" t="s">
        <v>13</v>
      </c>
      <c r="M6" s="11">
        <v>2867583</v>
      </c>
    </row>
    <row r="7" spans="1:13" s="1" customFormat="1" ht="12.75">
      <c r="A7" s="1">
        <v>4</v>
      </c>
      <c r="B7" s="1" t="s">
        <v>9</v>
      </c>
      <c r="C7" s="5">
        <v>2381138</v>
      </c>
      <c r="D7" s="8" t="s">
        <v>8</v>
      </c>
      <c r="E7" s="9">
        <v>178864</v>
      </c>
      <c r="F7" s="8" t="s">
        <v>27</v>
      </c>
      <c r="G7" s="9">
        <v>510844</v>
      </c>
      <c r="H7" s="8" t="s">
        <v>10</v>
      </c>
      <c r="I7" s="9">
        <v>20482</v>
      </c>
      <c r="J7" s="10" t="s">
        <v>10</v>
      </c>
      <c r="K7" s="9">
        <v>198934</v>
      </c>
      <c r="L7" s="8" t="s">
        <v>18</v>
      </c>
      <c r="M7" s="11">
        <v>2682715</v>
      </c>
    </row>
    <row r="8" spans="1:13" s="1" customFormat="1" ht="12.75">
      <c r="A8" s="1">
        <v>5</v>
      </c>
      <c r="B8" s="1" t="s">
        <v>15</v>
      </c>
      <c r="C8" s="5">
        <v>2370696</v>
      </c>
      <c r="D8" s="8" t="s">
        <v>10</v>
      </c>
      <c r="E8" s="9">
        <v>138520</v>
      </c>
      <c r="F8" s="8" t="s">
        <v>20</v>
      </c>
      <c r="G8" s="9">
        <v>494373</v>
      </c>
      <c r="H8" s="8" t="s">
        <v>13</v>
      </c>
      <c r="I8" s="9">
        <v>16634</v>
      </c>
      <c r="J8" s="10" t="s">
        <v>18</v>
      </c>
      <c r="K8" s="9">
        <v>167452</v>
      </c>
      <c r="L8" s="8" t="s">
        <v>22</v>
      </c>
      <c r="M8" s="11">
        <v>1530262</v>
      </c>
    </row>
    <row r="9" spans="1:13" s="1" customFormat="1" ht="12.75">
      <c r="A9" s="1">
        <v>6</v>
      </c>
      <c r="B9" s="1" t="s">
        <v>22</v>
      </c>
      <c r="C9" s="5">
        <v>1901815</v>
      </c>
      <c r="D9" s="8" t="s">
        <v>23</v>
      </c>
      <c r="E9" s="9">
        <v>102355</v>
      </c>
      <c r="F9" s="8" t="s">
        <v>22</v>
      </c>
      <c r="G9" s="9">
        <v>435425</v>
      </c>
      <c r="H9" s="8" t="s">
        <v>30</v>
      </c>
      <c r="I9" s="9">
        <v>15984</v>
      </c>
      <c r="J9" s="55" t="s">
        <v>26</v>
      </c>
      <c r="K9" s="54">
        <v>160473</v>
      </c>
      <c r="L9" s="8" t="s">
        <v>16</v>
      </c>
      <c r="M9" s="11">
        <v>1295617</v>
      </c>
    </row>
    <row r="10" spans="1:13" s="1" customFormat="1" ht="12.75">
      <c r="A10" s="1">
        <v>7</v>
      </c>
      <c r="B10" s="1" t="s">
        <v>23</v>
      </c>
      <c r="C10" s="5">
        <v>1753188</v>
      </c>
      <c r="D10" s="8" t="s">
        <v>13</v>
      </c>
      <c r="E10" s="9">
        <v>101492</v>
      </c>
      <c r="F10" s="53" t="s">
        <v>26</v>
      </c>
      <c r="G10" s="54">
        <v>330503</v>
      </c>
      <c r="H10" s="8" t="s">
        <v>18</v>
      </c>
      <c r="I10" s="9">
        <v>10945</v>
      </c>
      <c r="J10" s="10" t="s">
        <v>81</v>
      </c>
      <c r="K10" s="9">
        <v>138621</v>
      </c>
      <c r="L10" s="8" t="s">
        <v>20</v>
      </c>
      <c r="M10" s="11">
        <v>1117191</v>
      </c>
    </row>
    <row r="11" spans="1:13" s="1" customFormat="1" ht="12.75">
      <c r="A11" s="1">
        <v>8</v>
      </c>
      <c r="B11" s="1" t="s">
        <v>12</v>
      </c>
      <c r="C11" s="5">
        <v>1499606</v>
      </c>
      <c r="D11" s="8" t="s">
        <v>21</v>
      </c>
      <c r="E11" s="9">
        <v>98741</v>
      </c>
      <c r="F11" s="8" t="s">
        <v>18</v>
      </c>
      <c r="G11" s="9">
        <v>278891</v>
      </c>
      <c r="H11" s="8" t="s">
        <v>17</v>
      </c>
      <c r="I11" s="9">
        <v>9168</v>
      </c>
      <c r="J11" s="10" t="s">
        <v>80</v>
      </c>
      <c r="K11" s="9">
        <v>130291</v>
      </c>
      <c r="L11" s="8" t="s">
        <v>8</v>
      </c>
      <c r="M11" s="11">
        <v>765386</v>
      </c>
    </row>
    <row r="12" spans="1:13" s="1" customFormat="1" ht="12.75">
      <c r="A12" s="1">
        <v>9</v>
      </c>
      <c r="B12" s="1" t="s">
        <v>14</v>
      </c>
      <c r="C12" s="5">
        <v>1457957</v>
      </c>
      <c r="D12" s="53" t="s">
        <v>26</v>
      </c>
      <c r="E12" s="54">
        <v>96933</v>
      </c>
      <c r="F12" s="64" t="s">
        <v>25</v>
      </c>
      <c r="G12" s="9">
        <v>267693</v>
      </c>
      <c r="H12" s="8" t="s">
        <v>29</v>
      </c>
      <c r="I12" s="9">
        <v>8605</v>
      </c>
      <c r="J12" s="10" t="s">
        <v>83</v>
      </c>
      <c r="K12" s="9">
        <v>121760</v>
      </c>
      <c r="L12" s="8" t="s">
        <v>28</v>
      </c>
      <c r="M12" s="11">
        <v>735601</v>
      </c>
    </row>
    <row r="13" spans="1:13" s="1" customFormat="1" ht="12.75">
      <c r="A13" s="1">
        <v>10</v>
      </c>
      <c r="B13" s="1" t="s">
        <v>80</v>
      </c>
      <c r="C13" s="5">
        <v>1426340</v>
      </c>
      <c r="D13" s="8" t="s">
        <v>82</v>
      </c>
      <c r="E13" s="9">
        <v>62483</v>
      </c>
      <c r="F13" s="8" t="s">
        <v>84</v>
      </c>
      <c r="G13" s="9">
        <v>246109</v>
      </c>
      <c r="H13" s="8" t="s">
        <v>16</v>
      </c>
      <c r="I13" s="9">
        <v>8553</v>
      </c>
      <c r="J13" s="10" t="s">
        <v>22</v>
      </c>
      <c r="K13" s="9">
        <v>116633</v>
      </c>
      <c r="L13" s="53" t="s">
        <v>26</v>
      </c>
      <c r="M13" s="56">
        <v>441509</v>
      </c>
    </row>
    <row r="14" spans="1:13" s="1" customFormat="1" ht="12.75">
      <c r="A14" s="1">
        <v>28</v>
      </c>
      <c r="B14" s="51" t="s">
        <v>26</v>
      </c>
      <c r="C14" s="52">
        <v>199174</v>
      </c>
      <c r="D14" s="48"/>
      <c r="E14" s="49"/>
      <c r="F14" s="48"/>
      <c r="G14" s="5"/>
      <c r="H14" s="48"/>
      <c r="I14" s="49"/>
      <c r="J14" s="48"/>
      <c r="K14" s="49"/>
      <c r="L14" s="50"/>
      <c r="M14" s="5"/>
    </row>
  </sheetData>
  <sheetProtection/>
  <mergeCells count="5">
    <mergeCell ref="D3:E3"/>
    <mergeCell ref="F3:G3"/>
    <mergeCell ref="H3:I3"/>
    <mergeCell ref="J3:K3"/>
    <mergeCell ref="L3:M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2.8515625" style="7" customWidth="1"/>
    <col min="3" max="3" width="10.8515625" style="7" customWidth="1"/>
    <col min="4" max="4" width="11.00390625" style="7" customWidth="1"/>
    <col min="5" max="5" width="9.140625" style="7" customWidth="1"/>
    <col min="6" max="6" width="11.140625" style="7" customWidth="1"/>
    <col min="7" max="7" width="11.421875" style="7" customWidth="1"/>
    <col min="8" max="16384" width="9.140625" style="7" customWidth="1"/>
  </cols>
  <sheetData>
    <row r="1" spans="1:10" ht="12.75">
      <c r="A1" s="18" t="s">
        <v>88</v>
      </c>
      <c r="J1" s="19"/>
    </row>
    <row r="2" spans="1:10" ht="12.75">
      <c r="A2" s="20"/>
      <c r="B2" s="21"/>
      <c r="C2" s="42" t="s">
        <v>3</v>
      </c>
      <c r="D2" s="42" t="s">
        <v>39</v>
      </c>
      <c r="G2" s="22"/>
      <c r="J2" s="19"/>
    </row>
    <row r="3" spans="1:10" ht="12.75">
      <c r="A3" s="23" t="s">
        <v>6</v>
      </c>
      <c r="B3" s="68" t="s">
        <v>40</v>
      </c>
      <c r="C3" s="43">
        <v>2000</v>
      </c>
      <c r="D3" s="43">
        <v>2000</v>
      </c>
      <c r="E3" s="57"/>
      <c r="F3" s="21"/>
      <c r="G3" s="21"/>
      <c r="J3" s="19"/>
    </row>
    <row r="4" spans="1:10" ht="12.75">
      <c r="A4" s="24">
        <v>1</v>
      </c>
      <c r="B4" s="57" t="s">
        <v>41</v>
      </c>
      <c r="C4" s="25">
        <v>1737034</v>
      </c>
      <c r="D4" s="25">
        <v>452601</v>
      </c>
      <c r="E4" s="57"/>
      <c r="F4" s="25"/>
      <c r="G4" s="25"/>
      <c r="J4" s="19"/>
    </row>
    <row r="5" spans="1:10" ht="12.75">
      <c r="A5" s="24">
        <v>2</v>
      </c>
      <c r="B5" s="57" t="s">
        <v>42</v>
      </c>
      <c r="C5" s="25">
        <v>700820</v>
      </c>
      <c r="D5" s="25">
        <v>164416</v>
      </c>
      <c r="E5" s="57"/>
      <c r="F5" s="25"/>
      <c r="G5" s="25"/>
      <c r="J5" s="19"/>
    </row>
    <row r="6" spans="1:10" ht="12.75">
      <c r="A6" s="24">
        <v>3</v>
      </c>
      <c r="B6" s="57" t="s">
        <v>43</v>
      </c>
      <c r="C6" s="25">
        <v>606024</v>
      </c>
      <c r="D6" s="25">
        <v>97983</v>
      </c>
      <c r="E6" s="57"/>
      <c r="F6" s="25"/>
      <c r="G6" s="25"/>
      <c r="J6" s="19"/>
    </row>
    <row r="7" spans="1:10" ht="12.75">
      <c r="A7" s="24">
        <v>4</v>
      </c>
      <c r="B7" s="57" t="s">
        <v>44</v>
      </c>
      <c r="C7" s="25">
        <v>222581</v>
      </c>
      <c r="D7" s="25">
        <v>95969</v>
      </c>
      <c r="E7" s="57"/>
      <c r="F7" s="25"/>
      <c r="G7" s="25"/>
      <c r="J7" s="19"/>
    </row>
    <row r="8" spans="1:10" ht="12.75">
      <c r="A8" s="24">
        <v>5</v>
      </c>
      <c r="B8" s="57" t="s">
        <v>45</v>
      </c>
      <c r="C8" s="25">
        <v>345238</v>
      </c>
      <c r="D8" s="25">
        <v>44536</v>
      </c>
      <c r="E8" s="57"/>
      <c r="F8" s="25"/>
      <c r="G8" s="25"/>
      <c r="J8" s="19"/>
    </row>
    <row r="9" spans="1:10" ht="12.75">
      <c r="A9" s="24">
        <v>6</v>
      </c>
      <c r="B9" s="57" t="s">
        <v>46</v>
      </c>
      <c r="C9" s="25">
        <v>417939</v>
      </c>
      <c r="D9" s="25">
        <v>40805</v>
      </c>
      <c r="E9" s="57"/>
      <c r="F9" s="25"/>
      <c r="G9" s="25"/>
      <c r="J9" s="19"/>
    </row>
    <row r="10" spans="1:10" ht="12.75">
      <c r="A10" s="24">
        <v>7</v>
      </c>
      <c r="B10" s="57" t="s">
        <v>47</v>
      </c>
      <c r="C10" s="25">
        <v>231969</v>
      </c>
      <c r="D10" s="25">
        <v>40032</v>
      </c>
      <c r="E10" s="57"/>
      <c r="F10" s="25"/>
      <c r="G10" s="25"/>
      <c r="J10" s="19"/>
    </row>
    <row r="11" spans="1:10" ht="12.75">
      <c r="A11" s="24">
        <v>8</v>
      </c>
      <c r="B11" s="57" t="s">
        <v>48</v>
      </c>
      <c r="C11" s="25">
        <v>207355</v>
      </c>
      <c r="D11" s="25">
        <v>33455</v>
      </c>
      <c r="E11" s="57"/>
      <c r="F11" s="25"/>
      <c r="G11" s="25"/>
      <c r="J11" s="19"/>
    </row>
    <row r="12" spans="1:10" ht="12.75">
      <c r="A12" s="24">
        <v>9</v>
      </c>
      <c r="B12" s="57" t="s">
        <v>49</v>
      </c>
      <c r="C12" s="25">
        <v>49347</v>
      </c>
      <c r="D12" s="25">
        <v>25692</v>
      </c>
      <c r="E12" s="57"/>
      <c r="F12" s="25"/>
      <c r="G12" s="25"/>
      <c r="J12" s="19"/>
    </row>
    <row r="13" spans="1:10" ht="12.75">
      <c r="A13" s="26">
        <v>10</v>
      </c>
      <c r="B13" s="68" t="s">
        <v>50</v>
      </c>
      <c r="C13" s="27">
        <v>74698</v>
      </c>
      <c r="D13" s="27">
        <v>25393</v>
      </c>
      <c r="E13" s="57"/>
      <c r="F13" s="25"/>
      <c r="G13" s="25"/>
      <c r="J13" s="19"/>
    </row>
    <row r="14" spans="1:10" ht="12.75">
      <c r="A14" s="28"/>
      <c r="B14" s="1" t="s">
        <v>3</v>
      </c>
      <c r="C14" s="25">
        <v>5896121</v>
      </c>
      <c r="D14" s="25">
        <v>1214291</v>
      </c>
      <c r="E14" s="1"/>
      <c r="F14" s="25"/>
      <c r="G14" s="25"/>
      <c r="J14" s="19"/>
    </row>
    <row r="15" spans="1:10" ht="12.75">
      <c r="A15" s="28"/>
      <c r="B15" s="1"/>
      <c r="C15" s="25"/>
      <c r="D15" s="25"/>
      <c r="E15" s="1"/>
      <c r="F15" s="25"/>
      <c r="G15" s="25"/>
      <c r="J15" s="19"/>
    </row>
    <row r="16" spans="1:10" ht="12.75">
      <c r="A16" s="24"/>
      <c r="H16" s="29"/>
      <c r="I16" s="29"/>
      <c r="J16" s="19"/>
    </row>
    <row r="17" spans="1:10" ht="12.75">
      <c r="A17" s="24" t="s">
        <v>89</v>
      </c>
      <c r="H17" s="29"/>
      <c r="I17" s="29"/>
      <c r="J17" s="19"/>
    </row>
    <row r="18" spans="1:10" ht="12.75">
      <c r="A18" s="24"/>
      <c r="B18" s="30"/>
      <c r="C18" s="30" t="s">
        <v>4</v>
      </c>
      <c r="D18" s="31"/>
      <c r="E18" s="31"/>
      <c r="F18" s="2"/>
      <c r="J18" s="19"/>
    </row>
    <row r="19" spans="1:10" ht="12.75">
      <c r="A19" s="26" t="s">
        <v>6</v>
      </c>
      <c r="B19" s="32" t="s">
        <v>40</v>
      </c>
      <c r="C19" s="33" t="s">
        <v>38</v>
      </c>
      <c r="D19" s="34"/>
      <c r="E19" s="31"/>
      <c r="F19" s="2"/>
      <c r="J19" s="19"/>
    </row>
    <row r="20" spans="1:10" ht="12.75">
      <c r="A20" s="24">
        <v>1</v>
      </c>
      <c r="B20" s="29" t="s">
        <v>49</v>
      </c>
      <c r="C20" s="29">
        <v>52.06395525563864</v>
      </c>
      <c r="D20" s="35"/>
      <c r="E20" s="35"/>
      <c r="F20" s="2"/>
      <c r="J20" s="19"/>
    </row>
    <row r="21" spans="1:10" ht="12.75">
      <c r="A21" s="24">
        <v>2</v>
      </c>
      <c r="B21" s="29" t="s">
        <v>52</v>
      </c>
      <c r="C21" s="29">
        <v>48.67299732164597</v>
      </c>
      <c r="D21" s="35"/>
      <c r="E21" s="35"/>
      <c r="F21" s="2"/>
      <c r="J21" s="19"/>
    </row>
    <row r="22" spans="1:10" ht="12.75">
      <c r="A22" s="24">
        <v>3</v>
      </c>
      <c r="B22" s="29" t="s">
        <v>44</v>
      </c>
      <c r="C22" s="29">
        <v>43.11643851002557</v>
      </c>
      <c r="D22" s="35"/>
      <c r="E22" s="35"/>
      <c r="F22" s="2"/>
      <c r="J22" s="19"/>
    </row>
    <row r="23" spans="1:10" ht="12.75">
      <c r="A23" s="24">
        <v>4</v>
      </c>
      <c r="B23" s="29" t="s">
        <v>50</v>
      </c>
      <c r="C23" s="29">
        <v>33.99421671262952</v>
      </c>
      <c r="D23" s="35"/>
      <c r="E23" s="35"/>
      <c r="F23" s="2"/>
      <c r="J23" s="19"/>
    </row>
    <row r="24" spans="1:10" ht="12.75">
      <c r="A24" s="24">
        <v>5</v>
      </c>
      <c r="B24" s="29" t="s">
        <v>53</v>
      </c>
      <c r="C24" s="29">
        <v>27.985036902234356</v>
      </c>
      <c r="D24" s="35"/>
      <c r="E24" s="35"/>
      <c r="F24" s="2"/>
      <c r="J24" s="19"/>
    </row>
    <row r="25" spans="1:10" ht="12.75">
      <c r="A25" s="24">
        <v>6</v>
      </c>
      <c r="B25" s="29" t="s">
        <v>41</v>
      </c>
      <c r="C25" s="29">
        <v>26.055966665016342</v>
      </c>
      <c r="D25" s="35"/>
      <c r="E25" s="35"/>
      <c r="F25" s="2"/>
      <c r="J25" s="19"/>
    </row>
    <row r="26" spans="1:10" ht="12.75">
      <c r="A26" s="24">
        <v>7</v>
      </c>
      <c r="B26" s="29" t="s">
        <v>54</v>
      </c>
      <c r="C26" s="29">
        <v>23.84297520661157</v>
      </c>
      <c r="D26" s="35"/>
      <c r="E26" s="35"/>
      <c r="F26" s="2"/>
      <c r="J26" s="19"/>
    </row>
    <row r="27" spans="1:10" ht="12.75">
      <c r="A27" s="24">
        <v>8</v>
      </c>
      <c r="B27" s="29" t="s">
        <v>42</v>
      </c>
      <c r="C27" s="29">
        <v>23.46051767928998</v>
      </c>
      <c r="D27" s="35"/>
      <c r="E27" s="35"/>
      <c r="F27" s="2"/>
      <c r="J27" s="19"/>
    </row>
    <row r="28" spans="1:10" ht="12.75">
      <c r="A28" s="24">
        <v>9</v>
      </c>
      <c r="B28" s="29" t="s">
        <v>55</v>
      </c>
      <c r="C28" s="29">
        <v>22.482593626353392</v>
      </c>
      <c r="D28" s="35"/>
      <c r="E28" s="35"/>
      <c r="F28" s="2"/>
      <c r="J28" s="19"/>
    </row>
    <row r="29" spans="1:10" ht="12.75">
      <c r="A29" s="26">
        <v>10</v>
      </c>
      <c r="B29" s="36" t="s">
        <v>56</v>
      </c>
      <c r="C29" s="36">
        <v>22.17335174732797</v>
      </c>
      <c r="D29" s="35"/>
      <c r="E29" s="35"/>
      <c r="F29" s="2"/>
      <c r="J29" s="19"/>
    </row>
    <row r="30" spans="1:10" ht="12.75">
      <c r="A30" s="24"/>
      <c r="B30" s="29" t="s">
        <v>3</v>
      </c>
      <c r="C30" s="14">
        <v>20.594743561063282</v>
      </c>
      <c r="D30" s="35"/>
      <c r="E30" s="37"/>
      <c r="F30" s="2"/>
      <c r="J30" s="19"/>
    </row>
    <row r="31" spans="4:6" ht="12.75">
      <c r="D31" s="2"/>
      <c r="E31" s="2"/>
      <c r="F31" s="2"/>
    </row>
    <row r="33" spans="1:4" ht="12.75">
      <c r="A33" s="14" t="s">
        <v>90</v>
      </c>
      <c r="B33" s="14"/>
      <c r="C33" s="14"/>
      <c r="D33" s="14"/>
    </row>
    <row r="34" spans="1:5" ht="12.75">
      <c r="A34" s="14"/>
      <c r="C34" s="30" t="s">
        <v>4</v>
      </c>
      <c r="D34" s="38"/>
      <c r="E34" s="38"/>
    </row>
    <row r="35" spans="1:6" ht="12.75">
      <c r="A35" s="41"/>
      <c r="B35" s="39" t="s">
        <v>40</v>
      </c>
      <c r="C35" s="33" t="s">
        <v>38</v>
      </c>
      <c r="E35" s="40"/>
      <c r="F35" s="40"/>
    </row>
    <row r="36" spans="1:6" ht="12.75">
      <c r="A36" s="7">
        <v>1</v>
      </c>
      <c r="B36" s="14" t="s">
        <v>49</v>
      </c>
      <c r="C36" s="14">
        <v>52.06395525563864</v>
      </c>
      <c r="E36" s="40"/>
      <c r="F36" s="40"/>
    </row>
    <row r="37" spans="1:6" ht="12.75">
      <c r="A37" s="7">
        <v>2</v>
      </c>
      <c r="B37" s="14" t="s">
        <v>52</v>
      </c>
      <c r="C37" s="14">
        <v>48.67299732164597</v>
      </c>
      <c r="E37" s="38"/>
      <c r="F37" s="38"/>
    </row>
    <row r="38" spans="1:6" ht="12.75">
      <c r="A38" s="7">
        <v>3</v>
      </c>
      <c r="B38" s="14" t="s">
        <v>44</v>
      </c>
      <c r="C38" s="14">
        <v>43.11643851002556</v>
      </c>
      <c r="E38" s="38"/>
      <c r="F38" s="38"/>
    </row>
    <row r="39" spans="1:6" ht="12.75">
      <c r="A39" s="7">
        <v>4</v>
      </c>
      <c r="B39" s="14" t="s">
        <v>50</v>
      </c>
      <c r="C39" s="14">
        <v>33.99421671262952</v>
      </c>
      <c r="E39" s="38"/>
      <c r="F39" s="38"/>
    </row>
    <row r="40" spans="1:6" ht="12.75">
      <c r="A40" s="7">
        <v>5</v>
      </c>
      <c r="B40" s="14" t="s">
        <v>53</v>
      </c>
      <c r="C40" s="14">
        <v>27.985036902234356</v>
      </c>
      <c r="E40" s="38"/>
      <c r="F40" s="38"/>
    </row>
    <row r="41" spans="1:6" ht="12.75">
      <c r="A41" s="7">
        <v>6</v>
      </c>
      <c r="B41" s="14" t="s">
        <v>41</v>
      </c>
      <c r="C41" s="14">
        <v>26.055966665016346</v>
      </c>
      <c r="E41" s="38"/>
      <c r="F41" s="38"/>
    </row>
    <row r="42" spans="1:6" ht="12.75">
      <c r="A42" s="7">
        <v>7</v>
      </c>
      <c r="B42" s="14" t="s">
        <v>54</v>
      </c>
      <c r="C42" s="14">
        <v>23.84297520661157</v>
      </c>
      <c r="E42" s="38"/>
      <c r="F42" s="38"/>
    </row>
    <row r="43" spans="1:6" ht="12.75">
      <c r="A43" s="7">
        <v>8</v>
      </c>
      <c r="B43" s="14" t="s">
        <v>42</v>
      </c>
      <c r="C43" s="14">
        <v>23.460517679289975</v>
      </c>
      <c r="E43" s="38"/>
      <c r="F43" s="38"/>
    </row>
    <row r="44" spans="1:6" ht="12.75">
      <c r="A44" s="7">
        <v>9</v>
      </c>
      <c r="B44" s="14" t="s">
        <v>55</v>
      </c>
      <c r="C44" s="14">
        <v>22.482593626353403</v>
      </c>
      <c r="E44" s="38"/>
      <c r="F44" s="38"/>
    </row>
    <row r="45" spans="1:6" ht="12.75">
      <c r="A45" s="7">
        <v>10</v>
      </c>
      <c r="B45" s="14" t="s">
        <v>56</v>
      </c>
      <c r="C45" s="14">
        <v>22.173351747327967</v>
      </c>
      <c r="E45" s="38"/>
      <c r="F45" s="38"/>
    </row>
    <row r="46" spans="1:6" ht="12.75">
      <c r="A46" s="7">
        <v>11</v>
      </c>
      <c r="B46" s="14" t="s">
        <v>57</v>
      </c>
      <c r="C46" s="14">
        <v>20.74121058354476</v>
      </c>
      <c r="E46" s="38"/>
      <c r="F46" s="38"/>
    </row>
    <row r="47" spans="1:6" ht="12.75">
      <c r="A47" s="7">
        <v>12</v>
      </c>
      <c r="B47" s="14" t="s">
        <v>51</v>
      </c>
      <c r="C47" s="14">
        <v>17.803123354974556</v>
      </c>
      <c r="E47" s="38"/>
      <c r="F47" s="38"/>
    </row>
    <row r="48" spans="1:6" ht="12.75">
      <c r="A48" s="7">
        <v>13</v>
      </c>
      <c r="B48" s="14" t="s">
        <v>47</v>
      </c>
      <c r="C48" s="14">
        <v>17.257478369954608</v>
      </c>
      <c r="E48" s="38"/>
      <c r="F48" s="38"/>
    </row>
    <row r="49" spans="1:6" ht="12.75">
      <c r="A49" s="7">
        <v>14</v>
      </c>
      <c r="B49" s="14" t="s">
        <v>58</v>
      </c>
      <c r="C49" s="14">
        <v>16.528612629759465</v>
      </c>
      <c r="E49" s="38"/>
      <c r="F49" s="38"/>
    </row>
    <row r="50" spans="1:6" ht="12.75">
      <c r="A50" s="7">
        <v>15</v>
      </c>
      <c r="B50" s="14" t="s">
        <v>43</v>
      </c>
      <c r="C50" s="14">
        <v>16.16817155756208</v>
      </c>
      <c r="E50" s="38"/>
      <c r="F50" s="38"/>
    </row>
    <row r="51" spans="1:6" ht="12.75">
      <c r="A51" s="7">
        <v>16</v>
      </c>
      <c r="B51" s="14" t="s">
        <v>48</v>
      </c>
      <c r="C51" s="14">
        <v>16.13416604374141</v>
      </c>
      <c r="E51" s="38"/>
      <c r="F51" s="38"/>
    </row>
    <row r="52" spans="1:6" ht="12.75">
      <c r="A52" s="7">
        <v>17</v>
      </c>
      <c r="B52" s="14" t="s">
        <v>59</v>
      </c>
      <c r="C52" s="14">
        <v>14.539254870175242</v>
      </c>
      <c r="E52" s="38"/>
      <c r="F52" s="38"/>
    </row>
    <row r="53" spans="1:6" ht="12.75">
      <c r="A53" s="7">
        <v>18</v>
      </c>
      <c r="B53" s="14" t="s">
        <v>61</v>
      </c>
      <c r="C53" s="14">
        <v>14.258128490162308</v>
      </c>
      <c r="E53" s="38"/>
      <c r="F53" s="38"/>
    </row>
    <row r="54" spans="1:6" ht="12.75">
      <c r="A54" s="7">
        <v>19</v>
      </c>
      <c r="B54" s="14" t="s">
        <v>60</v>
      </c>
      <c r="C54" s="14">
        <v>13.356792595345715</v>
      </c>
      <c r="E54" s="38"/>
      <c r="F54" s="38"/>
    </row>
    <row r="55" spans="1:6" ht="12.75">
      <c r="A55" s="7">
        <v>20</v>
      </c>
      <c r="B55" s="14" t="s">
        <v>63</v>
      </c>
      <c r="C55" s="14">
        <v>13.271936038862464</v>
      </c>
      <c r="E55" s="38"/>
      <c r="F55" s="38"/>
    </row>
    <row r="56" spans="1:6" ht="12.75">
      <c r="A56" s="7">
        <v>21</v>
      </c>
      <c r="B56" s="14" t="s">
        <v>62</v>
      </c>
      <c r="C56" s="14">
        <v>13.246718457005091</v>
      </c>
      <c r="E56" s="38"/>
      <c r="F56" s="38"/>
    </row>
    <row r="57" spans="1:6" ht="12.75">
      <c r="A57" s="7">
        <v>22</v>
      </c>
      <c r="B57" s="14" t="s">
        <v>64</v>
      </c>
      <c r="C57" s="14">
        <v>12.982326951399118</v>
      </c>
      <c r="E57" s="38"/>
      <c r="F57" s="38"/>
    </row>
    <row r="58" spans="1:6" ht="12.75">
      <c r="A58" s="7">
        <v>23</v>
      </c>
      <c r="B58" s="14" t="s">
        <v>45</v>
      </c>
      <c r="C58" s="14">
        <v>12.900086317265192</v>
      </c>
      <c r="E58" s="38"/>
      <c r="F58" s="38"/>
    </row>
    <row r="59" spans="1:6" ht="12.75">
      <c r="A59" s="7">
        <v>24</v>
      </c>
      <c r="B59" s="14" t="s">
        <v>65</v>
      </c>
      <c r="C59" s="14">
        <v>12.165973293444896</v>
      </c>
      <c r="E59" s="38"/>
      <c r="F59" s="38"/>
    </row>
    <row r="60" spans="1:6" ht="12.75">
      <c r="A60" s="7">
        <v>25</v>
      </c>
      <c r="B60" s="14" t="s">
        <v>66</v>
      </c>
      <c r="C60" s="14">
        <v>11.808997331300038</v>
      </c>
      <c r="E60" s="38"/>
      <c r="F60" s="38"/>
    </row>
    <row r="61" spans="1:6" ht="12.75">
      <c r="A61" s="7">
        <v>26</v>
      </c>
      <c r="B61" s="14" t="s">
        <v>67</v>
      </c>
      <c r="C61" s="14">
        <v>10.412818848899317</v>
      </c>
      <c r="E61" s="38"/>
      <c r="F61" s="38"/>
    </row>
    <row r="62" spans="1:6" ht="12.75">
      <c r="A62" s="7">
        <v>27</v>
      </c>
      <c r="B62" s="14" t="s">
        <v>68</v>
      </c>
      <c r="C62" s="14">
        <v>10.34410407049937</v>
      </c>
      <c r="E62" s="38"/>
      <c r="F62" s="38"/>
    </row>
    <row r="63" spans="1:6" ht="12.75">
      <c r="A63" s="7">
        <v>28</v>
      </c>
      <c r="B63" s="14" t="s">
        <v>69</v>
      </c>
      <c r="C63" s="14">
        <v>9.889400525024746</v>
      </c>
      <c r="E63" s="38"/>
      <c r="F63" s="38"/>
    </row>
    <row r="64" spans="1:6" ht="12.75">
      <c r="A64" s="7">
        <v>29</v>
      </c>
      <c r="B64" s="14" t="s">
        <v>46</v>
      </c>
      <c r="C64" s="14">
        <v>9.763386522913631</v>
      </c>
      <c r="E64" s="38"/>
      <c r="F64" s="38"/>
    </row>
    <row r="65" spans="1:6" ht="12.75">
      <c r="A65" s="7">
        <v>30</v>
      </c>
      <c r="B65" s="14" t="s">
        <v>70</v>
      </c>
      <c r="C65" s="14">
        <v>9.153543307086615</v>
      </c>
      <c r="E65" s="38"/>
      <c r="F65" s="38"/>
    </row>
    <row r="66" spans="1:6" ht="12.75">
      <c r="A66" s="7">
        <v>31</v>
      </c>
      <c r="B66" s="14" t="s">
        <v>71</v>
      </c>
      <c r="C66" s="14">
        <v>9.13265306122449</v>
      </c>
      <c r="E66" s="38"/>
      <c r="F66" s="38"/>
    </row>
    <row r="67" spans="1:6" ht="12.75">
      <c r="A67" s="7">
        <v>32</v>
      </c>
      <c r="B67" s="14" t="s">
        <v>72</v>
      </c>
      <c r="C67" s="14">
        <v>8.752025931928689</v>
      </c>
      <c r="E67" s="38"/>
      <c r="F67" s="38"/>
    </row>
    <row r="68" spans="1:6" ht="12.75">
      <c r="A68" s="7">
        <v>33</v>
      </c>
      <c r="B68" s="14" t="s">
        <v>73</v>
      </c>
      <c r="C68" s="14">
        <v>8.5136316970227</v>
      </c>
      <c r="E68" s="38"/>
      <c r="F68" s="38"/>
    </row>
    <row r="69" spans="1:6" ht="12.75">
      <c r="A69" s="7">
        <v>34</v>
      </c>
      <c r="B69" s="14" t="s">
        <v>74</v>
      </c>
      <c r="C69" s="14">
        <v>7.321854756222298</v>
      </c>
      <c r="E69" s="38"/>
      <c r="F69" s="38"/>
    </row>
    <row r="70" spans="1:6" ht="12.75">
      <c r="A70" s="7">
        <v>35</v>
      </c>
      <c r="B70" s="14" t="s">
        <v>75</v>
      </c>
      <c r="C70" s="14">
        <v>7.217573221757322</v>
      </c>
      <c r="E70" s="38"/>
      <c r="F70" s="38"/>
    </row>
    <row r="71" spans="1:6" ht="12.75">
      <c r="A71" s="7">
        <v>36</v>
      </c>
      <c r="B71" s="14" t="s">
        <v>76</v>
      </c>
      <c r="C71" s="14">
        <v>5.867727498756838</v>
      </c>
      <c r="E71" s="38"/>
      <c r="F71" s="38"/>
    </row>
    <row r="72" spans="1:6" ht="12.75">
      <c r="A72" s="7">
        <v>37</v>
      </c>
      <c r="B72" s="14" t="s">
        <v>77</v>
      </c>
      <c r="C72" s="14">
        <v>5.331893165750197</v>
      </c>
      <c r="E72" s="38"/>
      <c r="F72" s="38"/>
    </row>
    <row r="73" spans="1:6" ht="12.75">
      <c r="A73" s="7">
        <v>38</v>
      </c>
      <c r="B73" s="14" t="s">
        <v>78</v>
      </c>
      <c r="C73" s="14">
        <v>5.240620894360372</v>
      </c>
      <c r="E73" s="38"/>
      <c r="F73" s="38"/>
    </row>
    <row r="74" spans="1:6" ht="12.75">
      <c r="A74" s="41">
        <v>39</v>
      </c>
      <c r="B74" s="39" t="s">
        <v>79</v>
      </c>
      <c r="C74" s="39">
        <v>3.838130997079683</v>
      </c>
      <c r="E74" s="38"/>
      <c r="F74" s="38"/>
    </row>
    <row r="75" spans="2:6" ht="12.75">
      <c r="B75" s="14" t="s">
        <v>3</v>
      </c>
      <c r="C75" s="14">
        <v>20.594743561063282</v>
      </c>
      <c r="E75" s="38"/>
      <c r="F75" s="3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7" customWidth="1"/>
    <col min="2" max="2" width="11.421875" style="7" bestFit="1" customWidth="1"/>
    <col min="3" max="3" width="8.7109375" style="7" bestFit="1" customWidth="1"/>
    <col min="4" max="4" width="11.421875" style="7" bestFit="1" customWidth="1"/>
    <col min="5" max="5" width="7.7109375" style="7" bestFit="1" customWidth="1"/>
    <col min="6" max="6" width="11.421875" style="7" bestFit="1" customWidth="1"/>
    <col min="7" max="7" width="8.7109375" style="7" bestFit="1" customWidth="1"/>
    <col min="8" max="8" width="11.421875" style="7" bestFit="1" customWidth="1"/>
    <col min="9" max="9" width="7.7109375" style="7" bestFit="1" customWidth="1"/>
    <col min="10" max="10" width="11.421875" style="7" bestFit="1" customWidth="1"/>
    <col min="11" max="11" width="8.7109375" style="7" bestFit="1" customWidth="1"/>
    <col min="12" max="12" width="11.421875" style="7" bestFit="1" customWidth="1"/>
    <col min="13" max="13" width="8.7109375" style="7" bestFit="1" customWidth="1"/>
    <col min="14" max="16384" width="9.140625" style="7" customWidth="1"/>
  </cols>
  <sheetData>
    <row r="1" spans="1:13" s="2" customFormat="1" ht="12.75">
      <c r="A1" s="18" t="s">
        <v>92</v>
      </c>
      <c r="M1" s="57"/>
    </row>
    <row r="2" spans="1:13" s="2" customFormat="1" ht="12.75">
      <c r="A2" s="18"/>
      <c r="M2" s="57"/>
    </row>
    <row r="3" spans="1:13" s="13" customFormat="1" ht="12.75">
      <c r="A3" s="4" t="s">
        <v>6</v>
      </c>
      <c r="B3" s="26" t="s">
        <v>40</v>
      </c>
      <c r="C3" s="3" t="s">
        <v>31</v>
      </c>
      <c r="D3" s="26" t="s">
        <v>40</v>
      </c>
      <c r="E3" s="3" t="s">
        <v>32</v>
      </c>
      <c r="F3" s="26" t="s">
        <v>40</v>
      </c>
      <c r="G3" s="3" t="s">
        <v>33</v>
      </c>
      <c r="H3" s="26" t="s">
        <v>40</v>
      </c>
      <c r="I3" s="3" t="s">
        <v>34</v>
      </c>
      <c r="J3" s="26" t="s">
        <v>40</v>
      </c>
      <c r="K3" s="12" t="s">
        <v>37</v>
      </c>
      <c r="L3" s="26" t="s">
        <v>40</v>
      </c>
      <c r="M3" s="4" t="s">
        <v>36</v>
      </c>
    </row>
    <row r="4" spans="1:13" s="6" customFormat="1" ht="12.75">
      <c r="A4" s="58">
        <v>1</v>
      </c>
      <c r="B4" s="6" t="s">
        <v>41</v>
      </c>
      <c r="C4" s="5">
        <v>98583</v>
      </c>
      <c r="D4" s="6" t="s">
        <v>41</v>
      </c>
      <c r="E4" s="5">
        <v>16593</v>
      </c>
      <c r="F4" s="6" t="s">
        <v>41</v>
      </c>
      <c r="G4" s="5">
        <v>191741</v>
      </c>
      <c r="H4" s="6" t="s">
        <v>41</v>
      </c>
      <c r="I4" s="5">
        <v>9496</v>
      </c>
      <c r="J4" s="6" t="s">
        <v>41</v>
      </c>
      <c r="K4" s="5">
        <v>52643</v>
      </c>
      <c r="L4" s="6" t="s">
        <v>41</v>
      </c>
      <c r="M4" s="6">
        <v>95242</v>
      </c>
    </row>
    <row r="5" spans="1:13" s="6" customFormat="1" ht="12.75">
      <c r="A5" s="58">
        <v>2</v>
      </c>
      <c r="B5" s="6" t="s">
        <v>42</v>
      </c>
      <c r="C5" s="5">
        <v>50316</v>
      </c>
      <c r="D5" s="6" t="s">
        <v>44</v>
      </c>
      <c r="E5" s="5">
        <v>10654</v>
      </c>
      <c r="F5" s="6" t="s">
        <v>42</v>
      </c>
      <c r="G5" s="5">
        <v>36744</v>
      </c>
      <c r="H5" s="6" t="s">
        <v>42</v>
      </c>
      <c r="I5" s="5">
        <v>6092</v>
      </c>
      <c r="J5" s="6" t="s">
        <v>42</v>
      </c>
      <c r="K5" s="5">
        <v>29312</v>
      </c>
      <c r="L5" s="6" t="s">
        <v>44</v>
      </c>
      <c r="M5" s="6">
        <v>79905</v>
      </c>
    </row>
    <row r="6" spans="1:13" s="6" customFormat="1" ht="12.75">
      <c r="A6" s="58">
        <v>3</v>
      </c>
      <c r="B6" s="6" t="s">
        <v>43</v>
      </c>
      <c r="C6" s="5">
        <v>10536</v>
      </c>
      <c r="D6" s="6" t="s">
        <v>42</v>
      </c>
      <c r="E6" s="5">
        <v>10322</v>
      </c>
      <c r="F6" s="6" t="s">
        <v>43</v>
      </c>
      <c r="G6" s="5">
        <v>35815</v>
      </c>
      <c r="H6" s="6" t="s">
        <v>47</v>
      </c>
      <c r="I6" s="5">
        <v>1860</v>
      </c>
      <c r="J6" s="6" t="s">
        <v>43</v>
      </c>
      <c r="K6" s="5">
        <v>15608</v>
      </c>
      <c r="L6" s="6" t="s">
        <v>42</v>
      </c>
      <c r="M6" s="6">
        <v>38621</v>
      </c>
    </row>
    <row r="7" spans="1:13" s="6" customFormat="1" ht="12.75">
      <c r="A7" s="58">
        <v>4</v>
      </c>
      <c r="B7" s="6" t="s">
        <v>47</v>
      </c>
      <c r="C7" s="5">
        <v>6891</v>
      </c>
      <c r="D7" s="6" t="s">
        <v>43</v>
      </c>
      <c r="E7" s="5">
        <v>8485</v>
      </c>
      <c r="F7" s="6" t="s">
        <v>45</v>
      </c>
      <c r="G7" s="5">
        <v>11370</v>
      </c>
      <c r="H7" s="6" t="s">
        <v>43</v>
      </c>
      <c r="I7" s="5">
        <v>1802</v>
      </c>
      <c r="J7" s="6" t="s">
        <v>46</v>
      </c>
      <c r="K7" s="5">
        <v>9322</v>
      </c>
      <c r="L7" s="6" t="s">
        <v>43</v>
      </c>
      <c r="M7" s="6">
        <v>28590</v>
      </c>
    </row>
    <row r="8" spans="1:13" s="6" customFormat="1" ht="12.75">
      <c r="A8" s="58">
        <v>5</v>
      </c>
      <c r="B8" s="6" t="s">
        <v>46</v>
      </c>
      <c r="C8" s="5">
        <v>6866</v>
      </c>
      <c r="D8" s="6" t="s">
        <v>46</v>
      </c>
      <c r="E8" s="5">
        <v>5944</v>
      </c>
      <c r="F8" s="6" t="s">
        <v>47</v>
      </c>
      <c r="G8" s="5">
        <v>10475</v>
      </c>
      <c r="H8" s="6" t="s">
        <v>45</v>
      </c>
      <c r="I8" s="5">
        <v>1337</v>
      </c>
      <c r="J8" s="6" t="s">
        <v>47</v>
      </c>
      <c r="K8" s="5">
        <v>9126</v>
      </c>
      <c r="L8" s="6" t="s">
        <v>49</v>
      </c>
      <c r="M8" s="6">
        <v>23032</v>
      </c>
    </row>
    <row r="9" spans="1:13" s="6" customFormat="1" ht="12.75">
      <c r="A9" s="58">
        <v>6</v>
      </c>
      <c r="B9" s="6" t="s">
        <v>45</v>
      </c>
      <c r="C9" s="5">
        <v>6049</v>
      </c>
      <c r="D9" s="6" t="s">
        <v>60</v>
      </c>
      <c r="E9" s="5">
        <v>4825</v>
      </c>
      <c r="F9" s="6" t="s">
        <v>48</v>
      </c>
      <c r="G9" s="5">
        <v>9403</v>
      </c>
      <c r="H9" s="6" t="s">
        <v>48</v>
      </c>
      <c r="I9" s="5">
        <v>1118</v>
      </c>
      <c r="J9" s="6" t="s">
        <v>45</v>
      </c>
      <c r="K9" s="5">
        <v>8066</v>
      </c>
      <c r="L9" s="6" t="s">
        <v>50</v>
      </c>
      <c r="M9" s="6">
        <v>22476</v>
      </c>
    </row>
    <row r="10" spans="1:13" s="6" customFormat="1" ht="12.75">
      <c r="A10" s="58">
        <v>7</v>
      </c>
      <c r="B10" s="6" t="s">
        <v>48</v>
      </c>
      <c r="C10" s="5">
        <v>5085</v>
      </c>
      <c r="D10" s="6" t="s">
        <v>53</v>
      </c>
      <c r="E10" s="5">
        <v>4635</v>
      </c>
      <c r="F10" s="6" t="s">
        <v>46</v>
      </c>
      <c r="G10" s="5">
        <v>8021</v>
      </c>
      <c r="H10" s="6" t="s">
        <v>46</v>
      </c>
      <c r="I10" s="5">
        <v>684</v>
      </c>
      <c r="J10" s="6" t="s">
        <v>48</v>
      </c>
      <c r="K10" s="5">
        <v>6501</v>
      </c>
      <c r="L10" s="6" t="s">
        <v>51</v>
      </c>
      <c r="M10" s="6">
        <v>17806</v>
      </c>
    </row>
    <row r="11" spans="1:13" s="6" customFormat="1" ht="12.75">
      <c r="A11" s="58">
        <v>8</v>
      </c>
      <c r="B11" s="6" t="s">
        <v>44</v>
      </c>
      <c r="C11" s="5">
        <v>2643</v>
      </c>
      <c r="D11" s="6" t="s">
        <v>47</v>
      </c>
      <c r="E11" s="5">
        <v>3903</v>
      </c>
      <c r="F11" s="6" t="s">
        <v>60</v>
      </c>
      <c r="G11" s="5">
        <v>4769</v>
      </c>
      <c r="H11" s="6" t="s">
        <v>44</v>
      </c>
      <c r="I11" s="5">
        <v>380</v>
      </c>
      <c r="J11" s="6" t="s">
        <v>44</v>
      </c>
      <c r="K11" s="5">
        <v>3569</v>
      </c>
      <c r="L11" s="6" t="s">
        <v>45</v>
      </c>
      <c r="M11" s="6">
        <v>16248</v>
      </c>
    </row>
    <row r="12" spans="1:13" s="6" customFormat="1" ht="12.75">
      <c r="A12" s="58">
        <v>9</v>
      </c>
      <c r="B12" s="6" t="s">
        <v>59</v>
      </c>
      <c r="C12" s="5">
        <v>1756</v>
      </c>
      <c r="D12" s="6" t="s">
        <v>65</v>
      </c>
      <c r="E12" s="5">
        <v>3318</v>
      </c>
      <c r="F12" s="6" t="s">
        <v>51</v>
      </c>
      <c r="G12" s="5">
        <v>3257</v>
      </c>
      <c r="H12" s="6" t="s">
        <v>59</v>
      </c>
      <c r="I12" s="5">
        <v>328</v>
      </c>
      <c r="J12" s="6" t="s">
        <v>60</v>
      </c>
      <c r="K12" s="5">
        <v>3414</v>
      </c>
      <c r="L12" s="6" t="s">
        <v>56</v>
      </c>
      <c r="M12" s="6">
        <v>12831</v>
      </c>
    </row>
    <row r="13" spans="1:13" s="6" customFormat="1" ht="12.75">
      <c r="A13" s="59">
        <v>10</v>
      </c>
      <c r="B13" s="60" t="s">
        <v>51</v>
      </c>
      <c r="C13" s="61">
        <v>1435</v>
      </c>
      <c r="D13" s="60" t="s">
        <v>48</v>
      </c>
      <c r="E13" s="61">
        <v>3252</v>
      </c>
      <c r="F13" s="60" t="s">
        <v>59</v>
      </c>
      <c r="G13" s="61">
        <v>3069</v>
      </c>
      <c r="H13" s="60" t="s">
        <v>60</v>
      </c>
      <c r="I13" s="61">
        <v>248</v>
      </c>
      <c r="J13" s="60" t="s">
        <v>51</v>
      </c>
      <c r="K13" s="61">
        <v>2270</v>
      </c>
      <c r="L13" s="60" t="s">
        <v>46</v>
      </c>
      <c r="M13" s="60">
        <v>11561</v>
      </c>
    </row>
    <row r="14" spans="1:13" s="6" customFormat="1" ht="12.75">
      <c r="A14" s="58" t="s">
        <v>85</v>
      </c>
      <c r="C14" s="5">
        <f>SUM(C4:C13)</f>
        <v>190160</v>
      </c>
      <c r="E14" s="5">
        <f>SUM(E4:E13)</f>
        <v>71931</v>
      </c>
      <c r="G14" s="5">
        <f>SUM(G4:G13)</f>
        <v>314664</v>
      </c>
      <c r="I14" s="5">
        <f>SUM(I4:I13)</f>
        <v>23345</v>
      </c>
      <c r="K14" s="5">
        <f>SUM(K4:K13)</f>
        <v>139831</v>
      </c>
      <c r="M14" s="6">
        <f>SUM(M4:M13)</f>
        <v>346312</v>
      </c>
    </row>
    <row r="15" spans="1:15" s="6" customFormat="1" ht="12.75">
      <c r="A15" s="58" t="s">
        <v>86</v>
      </c>
      <c r="C15" s="62">
        <f>C14/C16*100</f>
        <v>95.4743088957394</v>
      </c>
      <c r="E15" s="62">
        <f>E14/E16*100</f>
        <v>74.20692643372226</v>
      </c>
      <c r="G15" s="62">
        <f>G14/G16*100</f>
        <v>95.2076077978112</v>
      </c>
      <c r="I15" s="62">
        <f>I14/I16*100</f>
        <v>92.26543356256423</v>
      </c>
      <c r="K15" s="62">
        <f>K14/K16*100</f>
        <v>87.13677690327968</v>
      </c>
      <c r="M15" s="63">
        <f>M14/M16*100</f>
        <v>78.43826513162811</v>
      </c>
      <c r="O15" s="63"/>
    </row>
    <row r="16" spans="1:13" s="6" customFormat="1" ht="12.75">
      <c r="A16" s="58"/>
      <c r="B16" s="6" t="s">
        <v>3</v>
      </c>
      <c r="C16" s="5">
        <v>199174</v>
      </c>
      <c r="D16" s="6" t="s">
        <v>3</v>
      </c>
      <c r="E16" s="5">
        <v>96933</v>
      </c>
      <c r="F16" s="6" t="s">
        <v>3</v>
      </c>
      <c r="G16" s="5">
        <v>330503</v>
      </c>
      <c r="H16" s="6" t="s">
        <v>3</v>
      </c>
      <c r="I16" s="5">
        <v>25302</v>
      </c>
      <c r="J16" s="6" t="s">
        <v>3</v>
      </c>
      <c r="K16" s="5">
        <v>160473</v>
      </c>
      <c r="L16" s="6" t="s">
        <v>3</v>
      </c>
      <c r="M16" s="6">
        <v>441509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 of Washington Minority Population Among All States</dc:title>
  <dc:subject/>
  <dc:creator>OFM Forecasting</dc:creator>
  <cp:keywords/>
  <dc:description/>
  <cp:lastModifiedBy>OFM - Forecasting</cp:lastModifiedBy>
  <dcterms:created xsi:type="dcterms:W3CDTF">2004-09-29T17:12:20Z</dcterms:created>
  <dcterms:modified xsi:type="dcterms:W3CDTF">2010-08-31T16:30:52Z</dcterms:modified>
  <cp:category/>
  <cp:version/>
  <cp:contentType/>
  <cp:contentStatus/>
</cp:coreProperties>
</file>