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<sst xmlns="http://schemas.openxmlformats.org/spreadsheetml/2006/main" count="42" uniqueCount="42">
  <si>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Under 5 years:</t>
  </si>
  <si>
    <t>Under .50</t>
  </si>
  <si>
    <t>.50 to .74</t>
  </si>
  <si>
    <t>.75 to .99</t>
  </si>
  <si>
    <t>1.00 to 1.24</t>
  </si>
  <si>
    <t>1.25 to 1.29</t>
  </si>
  <si>
    <t>1.30 to 1.49</t>
  </si>
  <si>
    <t>1.50 to 1.74</t>
  </si>
  <si>
    <t>1.75 to 1.84</t>
  </si>
  <si>
    <t>1.85 to 1.99</t>
  </si>
  <si>
    <t>2.00 and over</t>
  </si>
  <si>
    <t>5 years:</t>
  </si>
  <si>
    <t>6 to 11 years:</t>
  </si>
  <si>
    <t>12 to 14 years:</t>
  </si>
  <si>
    <t>15 years:</t>
  </si>
  <si>
    <t>16 and 17 years:</t>
  </si>
  <si>
    <t>18 to 24 years:</t>
  </si>
  <si>
    <t>25 to 34 years:</t>
  </si>
  <si>
    <t>35 to 44 years:</t>
  </si>
  <si>
    <t>45 to 54 years:</t>
  </si>
  <si>
    <t>55 to 64 years:</t>
  </si>
  <si>
    <t>65 to 74 years:</t>
  </si>
  <si>
    <t>75 years and over:</t>
  </si>
  <si>
    <t>Total</t>
  </si>
  <si>
    <t xml:space="preserve">Number </t>
  </si>
  <si>
    <t>population 65+</t>
  </si>
  <si>
    <t>Universe:  Population for whom poverty status is determined</t>
  </si>
  <si>
    <t>Total Universe</t>
  </si>
  <si>
    <t>Ranges Below and to Poverty Level</t>
  </si>
  <si>
    <t>Ranges at and above Poverty Level</t>
  </si>
  <si>
    <t>EXAMPLE CALCULATIONS:</t>
  </si>
  <si>
    <t>Summary File 3,  Poverty Profile 7 of the Census 2000 58 Page Profiles (page 55).   Also available for local jurisdictions.</t>
  </si>
  <si>
    <t>AGE BY RATIO OF INCOME IN 1999 TO POVERTY LEVEL, STATE OF WASHINGTON</t>
  </si>
  <si>
    <t>2. Ranges below poverty and/ or at or above poverty, are cumulative.  Add across the columns to desired poverty range.</t>
  </si>
  <si>
    <t>1. Combine population ages groups for larger age categories.  For example ages 65-74 and 75 and over are combined for 65+ category.</t>
  </si>
  <si>
    <t xml:space="preserve">   For example, persons in columns C (Under .50) through K (1.85 to 1.00) are added to get all persons under 200% pf poverty. </t>
  </si>
  <si>
    <t>( see cell calculations)</t>
  </si>
  <si>
    <t>Percent of</t>
  </si>
  <si>
    <t>How to Determine Persons in Poverty for Specific Age Groups from Census 2000 Poverty Profile 7</t>
  </si>
  <si>
    <t xml:space="preserve"> </t>
  </si>
  <si>
    <t>65+ under 130% of poverty level:</t>
  </si>
  <si>
    <t>65+ under 200% of poverty level: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</si>
</sst>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13" width="12.7109375" style="0" customWidth="1"/>
  </cols>
  <sheetData>
    <row r="2" spans="1:4" ht="15.75">
      <c r="A2" s="10" t="s">
        <v>38</v>
      </c>
      <c r="B2" s="8"/>
      <c r="C2" s="8"/>
      <c r="D2" s="8"/>
    </row>
    <row r="3" spans="2:4" ht="12.75">
      <c r="B3" s="8"/>
      <c r="C3" s="8"/>
      <c r="D3" s="8"/>
    </row>
    <row r="4" ht="12.75">
      <c r="A4" s="8" t="s">
        <v>31</v>
      </c>
    </row>
    <row r="5" ht="12.75">
      <c r="A5" s="8" t="s">
        <v>32</v>
      </c>
    </row>
    <row r="6" ht="12.75">
      <c r="A6" s="8" t="s">
        <v>26</v>
      </c>
    </row>
    <row r="7" spans="3:11" ht="12.75">
      <c r="C7" s="8" t="s">
        <v>28</v>
      </c>
      <c r="D7" s="8"/>
      <c r="E7" s="9"/>
      <c r="G7" s="8" t="s">
        <v>29</v>
      </c>
      <c r="H7" s="8"/>
      <c r="I7" s="8"/>
      <c r="K7" s="1" t="s">
        <v>39</v>
      </c>
    </row>
    <row r="8" spans="1:13" ht="12.75">
      <c r="A8" s="3"/>
      <c r="B8" s="3" t="s">
        <v>23</v>
      </c>
      <c r="C8" s="3" t="s">
        <v>1</v>
      </c>
      <c r="D8" s="3" t="s">
        <v>2</v>
      </c>
      <c r="E8" s="5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/>
    </row>
    <row r="9" spans="1:13" ht="12.75">
      <c r="A9" s="3"/>
      <c r="B9" s="3"/>
      <c r="C9" s="3"/>
      <c r="D9" s="3"/>
      <c r="E9" s="5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27</v>
      </c>
      <c r="B10" s="4">
        <f>SUM(B11:B23)</f>
        <v>5765201</v>
      </c>
      <c r="C10" s="4">
        <f aca="true" t="shared" si="0" ref="C10:L10">SUM(C11:C23)</f>
        <v>267601</v>
      </c>
      <c r="D10" s="4">
        <f t="shared" si="0"/>
        <v>158758</v>
      </c>
      <c r="E10" s="6">
        <f t="shared" si="0"/>
        <v>186011</v>
      </c>
      <c r="F10" s="4">
        <f t="shared" si="0"/>
        <v>201938</v>
      </c>
      <c r="G10" s="4">
        <f t="shared" si="0"/>
        <v>42893</v>
      </c>
      <c r="H10" s="4">
        <f t="shared" si="0"/>
        <v>180221</v>
      </c>
      <c r="I10" s="4">
        <f t="shared" si="0"/>
        <v>222694</v>
      </c>
      <c r="J10" s="4">
        <f t="shared" si="0"/>
        <v>98723</v>
      </c>
      <c r="K10" s="4">
        <f t="shared" si="0"/>
        <v>133949</v>
      </c>
      <c r="L10" s="4">
        <f t="shared" si="0"/>
        <v>4272413</v>
      </c>
      <c r="M10" s="3"/>
    </row>
    <row r="11" spans="1:12" ht="12.75">
      <c r="A11" t="s">
        <v>0</v>
      </c>
      <c r="B11" s="1">
        <v>385321</v>
      </c>
      <c r="C11" s="1">
        <v>25553</v>
      </c>
      <c r="D11" s="1">
        <v>16857</v>
      </c>
      <c r="E11" s="7">
        <v>18815</v>
      </c>
      <c r="F11" s="1">
        <v>20146</v>
      </c>
      <c r="G11" s="1">
        <v>3869</v>
      </c>
      <c r="H11" s="1">
        <v>17832</v>
      </c>
      <c r="I11" s="1">
        <v>20274</v>
      </c>
      <c r="J11" s="1">
        <v>9796</v>
      </c>
      <c r="K11" s="1">
        <v>12005</v>
      </c>
      <c r="L11" s="1">
        <v>240174</v>
      </c>
    </row>
    <row r="12" spans="1:12" ht="12.75">
      <c r="A12" t="s">
        <v>11</v>
      </c>
      <c r="B12" s="1">
        <v>79690</v>
      </c>
      <c r="C12" s="1">
        <v>4878</v>
      </c>
      <c r="D12" s="1">
        <v>3441</v>
      </c>
      <c r="E12" s="7">
        <v>3485</v>
      </c>
      <c r="F12" s="1">
        <v>3850</v>
      </c>
      <c r="G12">
        <v>718</v>
      </c>
      <c r="H12" s="1">
        <v>3344</v>
      </c>
      <c r="I12" s="1">
        <v>4317</v>
      </c>
      <c r="J12" s="1">
        <v>1934</v>
      </c>
      <c r="K12" s="1">
        <v>2519</v>
      </c>
      <c r="L12" s="1">
        <v>51204</v>
      </c>
    </row>
    <row r="13" spans="1:12" ht="12.75">
      <c r="A13" t="s">
        <v>12</v>
      </c>
      <c r="B13" s="1">
        <v>510068</v>
      </c>
      <c r="C13" s="1">
        <v>26692</v>
      </c>
      <c r="D13" s="1">
        <v>19630</v>
      </c>
      <c r="E13" s="7">
        <v>22587</v>
      </c>
      <c r="F13" s="1">
        <v>23403</v>
      </c>
      <c r="G13" s="1">
        <v>4881</v>
      </c>
      <c r="H13" s="1">
        <v>20010</v>
      </c>
      <c r="I13" s="1">
        <v>25664</v>
      </c>
      <c r="J13" s="1">
        <v>12181</v>
      </c>
      <c r="K13" s="1">
        <v>16661</v>
      </c>
      <c r="L13" s="1">
        <v>338359</v>
      </c>
    </row>
    <row r="14" spans="1:12" ht="12.75">
      <c r="A14" t="s">
        <v>13</v>
      </c>
      <c r="B14" s="1">
        <v>253085</v>
      </c>
      <c r="C14" s="1">
        <v>11063</v>
      </c>
      <c r="D14" s="1">
        <v>8540</v>
      </c>
      <c r="E14" s="7">
        <v>9484</v>
      </c>
      <c r="F14" s="1">
        <v>9994</v>
      </c>
      <c r="G14" s="1">
        <v>2025</v>
      </c>
      <c r="H14" s="1">
        <v>9067</v>
      </c>
      <c r="I14" s="1">
        <v>11330</v>
      </c>
      <c r="J14" s="1">
        <v>4943</v>
      </c>
      <c r="K14" s="1">
        <v>7182</v>
      </c>
      <c r="L14" s="1">
        <v>179457</v>
      </c>
    </row>
    <row r="15" spans="1:12" ht="12.75">
      <c r="A15" t="s">
        <v>14</v>
      </c>
      <c r="B15" s="1">
        <v>85516</v>
      </c>
      <c r="C15" s="1">
        <v>5224</v>
      </c>
      <c r="D15" s="1">
        <v>2499</v>
      </c>
      <c r="E15" s="7">
        <v>2949</v>
      </c>
      <c r="F15" s="1">
        <v>3120</v>
      </c>
      <c r="G15">
        <v>607</v>
      </c>
      <c r="H15" s="1">
        <v>2730</v>
      </c>
      <c r="I15" s="1">
        <v>3408</v>
      </c>
      <c r="J15" s="1">
        <v>1395</v>
      </c>
      <c r="K15" s="1">
        <v>2416</v>
      </c>
      <c r="L15" s="1">
        <v>61168</v>
      </c>
    </row>
    <row r="16" spans="1:12" ht="12.75">
      <c r="A16" t="s">
        <v>15</v>
      </c>
      <c r="B16" s="1">
        <v>168000</v>
      </c>
      <c r="C16" s="1">
        <v>11166</v>
      </c>
      <c r="D16" s="1">
        <v>4571</v>
      </c>
      <c r="E16" s="7">
        <v>5457</v>
      </c>
      <c r="F16" s="1">
        <v>5736</v>
      </c>
      <c r="G16" s="1">
        <v>1181</v>
      </c>
      <c r="H16" s="1">
        <v>4665</v>
      </c>
      <c r="I16" s="1">
        <v>6207</v>
      </c>
      <c r="J16" s="1">
        <v>2583</v>
      </c>
      <c r="K16" s="1">
        <v>4174</v>
      </c>
      <c r="L16" s="1">
        <v>122260</v>
      </c>
    </row>
    <row r="17" spans="1:12" ht="12.75">
      <c r="A17" t="s">
        <v>16</v>
      </c>
      <c r="B17" s="1">
        <v>509931</v>
      </c>
      <c r="C17" s="1">
        <v>54884</v>
      </c>
      <c r="D17" s="1">
        <v>25629</v>
      </c>
      <c r="E17" s="7">
        <v>24817</v>
      </c>
      <c r="F17" s="1">
        <v>28593</v>
      </c>
      <c r="G17" s="1">
        <v>5548</v>
      </c>
      <c r="H17" s="1">
        <v>22888</v>
      </c>
      <c r="I17" s="1">
        <v>27350</v>
      </c>
      <c r="J17" s="1">
        <v>10640</v>
      </c>
      <c r="K17" s="1">
        <v>13550</v>
      </c>
      <c r="L17" s="1">
        <v>296032</v>
      </c>
    </row>
    <row r="18" spans="1:12" ht="12.75">
      <c r="A18" t="s">
        <v>17</v>
      </c>
      <c r="B18" s="1">
        <v>825168</v>
      </c>
      <c r="C18" s="1">
        <v>39155</v>
      </c>
      <c r="D18" s="1">
        <v>21921</v>
      </c>
      <c r="E18" s="7">
        <v>26000</v>
      </c>
      <c r="F18" s="1">
        <v>28821</v>
      </c>
      <c r="G18" s="1">
        <v>6259</v>
      </c>
      <c r="H18" s="1">
        <v>28578</v>
      </c>
      <c r="I18" s="1">
        <v>35561</v>
      </c>
      <c r="J18" s="1">
        <v>14947</v>
      </c>
      <c r="K18" s="1">
        <v>20151</v>
      </c>
      <c r="L18" s="1">
        <v>603775</v>
      </c>
    </row>
    <row r="19" spans="1:12" ht="12.75">
      <c r="A19" t="s">
        <v>18</v>
      </c>
      <c r="B19" s="1">
        <v>978439</v>
      </c>
      <c r="C19" s="1">
        <v>34318</v>
      </c>
      <c r="D19" s="1">
        <v>21632</v>
      </c>
      <c r="E19" s="7">
        <v>23056</v>
      </c>
      <c r="F19" s="1">
        <v>25849</v>
      </c>
      <c r="G19" s="1">
        <v>5327</v>
      </c>
      <c r="H19" s="1">
        <v>23701</v>
      </c>
      <c r="I19" s="1">
        <v>30276</v>
      </c>
      <c r="J19" s="1">
        <v>14430</v>
      </c>
      <c r="K19" s="1">
        <v>19324</v>
      </c>
      <c r="L19" s="1">
        <v>780526</v>
      </c>
    </row>
    <row r="20" spans="1:12" ht="12.75">
      <c r="A20" t="s">
        <v>19</v>
      </c>
      <c r="B20" s="1">
        <v>839133</v>
      </c>
      <c r="C20" s="1">
        <v>24202</v>
      </c>
      <c r="D20" s="1">
        <v>14531</v>
      </c>
      <c r="E20" s="7">
        <v>15435</v>
      </c>
      <c r="F20" s="1">
        <v>15953</v>
      </c>
      <c r="G20" s="1">
        <v>3812</v>
      </c>
      <c r="H20" s="1">
        <v>14477</v>
      </c>
      <c r="I20" s="1">
        <v>16886</v>
      </c>
      <c r="J20" s="1">
        <v>8101</v>
      </c>
      <c r="K20" s="1">
        <v>10825</v>
      </c>
      <c r="L20" s="1">
        <v>714911</v>
      </c>
    </row>
    <row r="21" spans="1:12" ht="12.75">
      <c r="A21" t="s">
        <v>20</v>
      </c>
      <c r="B21" s="1">
        <v>491202</v>
      </c>
      <c r="C21" s="1">
        <v>15615</v>
      </c>
      <c r="D21" s="1">
        <v>10302</v>
      </c>
      <c r="E21" s="7">
        <v>10015</v>
      </c>
      <c r="F21" s="1">
        <v>10496</v>
      </c>
      <c r="G21" s="1">
        <v>2503</v>
      </c>
      <c r="H21" s="1">
        <v>9212</v>
      </c>
      <c r="I21" s="1">
        <v>11976</v>
      </c>
      <c r="J21" s="1">
        <v>5559</v>
      </c>
      <c r="K21" s="1">
        <v>7225</v>
      </c>
      <c r="L21" s="1">
        <v>408299</v>
      </c>
    </row>
    <row r="22" spans="1:12" ht="12.75">
      <c r="A22" t="s">
        <v>21</v>
      </c>
      <c r="B22" s="1">
        <v>334840</v>
      </c>
      <c r="C22" s="1">
        <v>5800</v>
      </c>
      <c r="D22" s="1">
        <v>4468</v>
      </c>
      <c r="E22" s="7">
        <v>11393</v>
      </c>
      <c r="F22" s="1">
        <v>10214</v>
      </c>
      <c r="G22" s="1">
        <v>2370</v>
      </c>
      <c r="H22" s="1">
        <v>9967</v>
      </c>
      <c r="I22" s="1">
        <v>12845</v>
      </c>
      <c r="J22" s="1">
        <v>5586</v>
      </c>
      <c r="K22" s="1">
        <v>8512</v>
      </c>
      <c r="L22" s="1">
        <v>263685</v>
      </c>
    </row>
    <row r="23" spans="1:12" ht="12.75">
      <c r="A23" t="s">
        <v>22</v>
      </c>
      <c r="B23" s="1">
        <v>304808</v>
      </c>
      <c r="C23" s="1">
        <v>9051</v>
      </c>
      <c r="D23" s="1">
        <v>4737</v>
      </c>
      <c r="E23" s="7">
        <v>12518</v>
      </c>
      <c r="F23" s="1">
        <v>15763</v>
      </c>
      <c r="G23" s="1">
        <v>3793</v>
      </c>
      <c r="H23" s="1">
        <v>13750</v>
      </c>
      <c r="I23" s="1">
        <v>16600</v>
      </c>
      <c r="J23" s="1">
        <v>6628</v>
      </c>
      <c r="K23" s="1">
        <v>9405</v>
      </c>
      <c r="L23" s="1">
        <v>212563</v>
      </c>
    </row>
    <row r="25" spans="1:4" ht="12.75">
      <c r="A25" s="8" t="s">
        <v>30</v>
      </c>
      <c r="D25" t="s">
        <v>37</v>
      </c>
    </row>
    <row r="26" spans="1:6" ht="12.75">
      <c r="A26" s="11" t="s">
        <v>36</v>
      </c>
      <c r="C26" t="s">
        <v>24</v>
      </c>
      <c r="D26" t="s">
        <v>25</v>
      </c>
      <c r="F26" s="1"/>
    </row>
    <row r="27" spans="1:4" ht="12.75">
      <c r="A27" t="s">
        <v>40</v>
      </c>
      <c r="C27" s="1">
        <f>SUM(C22:G23)</f>
        <v>80107</v>
      </c>
      <c r="D27" s="2">
        <f>C27/(B22+B23)</f>
        <v>0.12523606733703538</v>
      </c>
    </row>
    <row r="28" spans="1:6" ht="12.75">
      <c r="A28" t="s">
        <v>41</v>
      </c>
      <c r="C28" s="1">
        <f>SUM(C22:K23)</f>
        <v>163400</v>
      </c>
      <c r="D28" s="2">
        <f>C28/(B22+B23)</f>
        <v>0.25545299914953223</v>
      </c>
      <c r="F28" s="1"/>
    </row>
    <row r="29" spans="3:6" ht="12.75">
      <c r="C29" s="1"/>
      <c r="D29" s="2"/>
      <c r="F29" s="1"/>
    </row>
    <row r="30" ht="12.75">
      <c r="A30" t="s">
        <v>34</v>
      </c>
    </row>
    <row r="31" ht="12.75">
      <c r="A31" t="s">
        <v>33</v>
      </c>
    </row>
    <row r="32" ht="12.75">
      <c r="A32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</dc:creator>
  <cp:keywords/>
  <dc:description/>
  <cp:lastModifiedBy>CAROLJ</cp:lastModifiedBy>
  <cp:lastPrinted>2004-02-11T17:12:30Z</cp:lastPrinted>
  <dcterms:created xsi:type="dcterms:W3CDTF">2003-12-01T21:57:10Z</dcterms:created>
  <dcterms:modified xsi:type="dcterms:W3CDTF">2004-02-19T20:06:14Z</dcterms:modified>
  <cp:category/>
  <cp:version/>
  <cp:contentType/>
  <cp:contentStatus/>
</cp:coreProperties>
</file>